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"/>
    </mc:Choice>
  </mc:AlternateContent>
  <xr:revisionPtr revIDLastSave="0" documentId="13_ncr:1_{BBCAD058-AFD6-47A4-B4AE-25DBFB328CD6}" xr6:coauthVersionLast="36" xr6:coauthVersionMax="36" xr10:uidLastSave="{00000000-0000-0000-0000-000000000000}"/>
  <bookViews>
    <workbookView xWindow="0" yWindow="0" windowWidth="18645" windowHeight="11730" xr2:uid="{00000000-000D-0000-FFFF-FFFF00000000}"/>
  </bookViews>
  <sheets>
    <sheet name="Berekeningstool - Bieblo incl. " sheetId="1" r:id="rId1"/>
    <sheet name="Berekeningstool - Bieblo excl." sheetId="3" r:id="rId2"/>
    <sheet name="Gegevens 2018" sheetId="2" state="hidden" r:id="rId3"/>
  </sheets>
  <definedNames>
    <definedName name="_xlnm.Print_Area" localSheetId="1">'Berekeningstool - Bieblo excl.'!$A$1:$J$30</definedName>
    <definedName name="_xlnm.Print_Area" localSheetId="0">'Berekeningstool - Bieblo incl. '!$A$1:$K$30</definedName>
  </definedNames>
  <calcPr calcId="191029"/>
</workbook>
</file>

<file path=xl/calcChain.xml><?xml version="1.0" encoding="utf-8"?>
<calcChain xmlns="http://schemas.openxmlformats.org/spreadsheetml/2006/main">
  <c r="G17" i="1" l="1"/>
  <c r="G15" i="1"/>
  <c r="G13" i="3" l="1"/>
  <c r="B26" i="3"/>
  <c r="G15" i="3" l="1"/>
  <c r="G17" i="3"/>
  <c r="G21" i="3" s="1"/>
  <c r="G11" i="3"/>
  <c r="G21" i="1"/>
</calcChain>
</file>

<file path=xl/sharedStrings.xml><?xml version="1.0" encoding="utf-8"?>
<sst xmlns="http://schemas.openxmlformats.org/spreadsheetml/2006/main" count="661" uniqueCount="345">
  <si>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</si>
  <si>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</si>
  <si>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</si>
  <si>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</si>
  <si>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</si>
  <si>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</si>
  <si>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</si>
  <si>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</si>
  <si>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</si>
  <si>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</si>
  <si>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</si>
  <si>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</si>
  <si>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</si>
  <si>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</si>
  <si>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</si>
  <si>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</si>
  <si>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</si>
  <si>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</si>
  <si>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</si>
  <si>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</si>
  <si>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</si>
  <si>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</si>
  <si>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</si>
  <si>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</si>
  <si>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</si>
  <si>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</si>
  <si>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</si>
  <si>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</si>
  <si>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</si>
  <si>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</si>
  <si>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</si>
  <si>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</si>
  <si>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</si>
  <si>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</si>
  <si>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</si>
  <si>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</si>
  <si>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</si>
  <si>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</si>
  <si>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</si>
  <si>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</si>
  <si>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</si>
  <si>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</si>
  <si>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</si>
  <si>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</si>
  <si>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</si>
  <si>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</si>
  <si>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</si>
  <si>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</si>
  <si>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</si>
  <si>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</si>
  <si>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</si>
  <si>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</si>
  <si>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</si>
  <si>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</si>
  <si>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</si>
  <si>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</si>
  <si>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</si>
  <si>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</si>
  <si>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</si>
  <si>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</si>
  <si>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</si>
  <si>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</si>
  <si>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</si>
  <si>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</si>
  <si>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</si>
  <si>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</si>
  <si>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</si>
  <si>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</si>
  <si>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</si>
  <si>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</si>
  <si>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</si>
  <si>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</si>
  <si>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</si>
  <si>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</si>
  <si>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</si>
  <si>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</si>
  <si>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</si>
  <si>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</si>
  <si>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</si>
  <si>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</si>
  <si>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</si>
  <si>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</si>
  <si>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</si>
  <si>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</si>
  <si>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</si>
  <si>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</si>
  <si>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</si>
  <si>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</si>
  <si>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</si>
  <si>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</si>
  <si>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</si>
  <si>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</si>
  <si>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</si>
  <si>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</si>
  <si>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</si>
  <si>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</si>
  <si>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</si>
  <si>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</si>
  <si>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</si>
  <si>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</si>
  <si>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</si>
  <si>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</si>
  <si>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</si>
  <si>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</si>
  <si>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</si>
  <si>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</si>
  <si>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</si>
  <si>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</si>
  <si>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</si>
  <si>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</si>
  <si>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</si>
  <si>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</si>
  <si>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</si>
  <si>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</si>
  <si>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</si>
  <si>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</si>
  <si>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</si>
  <si>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</si>
  <si>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</si>
  <si>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</si>
  <si>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</si>
  <si>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</si>
  <si>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</si>
  <si>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</si>
  <si>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</si>
  <si>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</si>
  <si>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</si>
  <si>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</si>
  <si>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</si>
  <si>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</si>
  <si>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</si>
  <si>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</si>
  <si>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</si>
  <si>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</si>
  <si>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</si>
  <si>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</si>
  <si>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</si>
  <si>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</si>
  <si>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</si>
  <si>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</si>
  <si>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</si>
  <si>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</si>
  <si>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</si>
  <si>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</si>
  <si>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</si>
  <si>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</si>
  <si>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</si>
  <si>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</si>
  <si>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</si>
  <si>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</si>
  <si>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</si>
  <si>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</si>
  <si>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</si>
  <si>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</si>
  <si>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</si>
  <si>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</si>
  <si>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</si>
  <si>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</si>
  <si>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</si>
  <si>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</si>
  <si>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</si>
  <si>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</si>
  <si>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</si>
  <si>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</si>
  <si>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</si>
  <si>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</si>
  <si>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</si>
  <si>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</si>
  <si>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</si>
  <si>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</si>
  <si>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</si>
  <si>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</si>
  <si>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</si>
  <si>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</si>
  <si>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</si>
  <si>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</si>
  <si>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</si>
  <si>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</si>
  <si>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</si>
  <si>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</si>
  <si>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</si>
  <si>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</si>
  <si>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</si>
  <si>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</si>
  <si>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</si>
  <si>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</si>
  <si>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</si>
  <si>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</si>
  <si>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</si>
  <si>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</si>
  <si>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</si>
  <si>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</si>
  <si>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</si>
  <si>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</si>
  <si>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</si>
  <si>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</si>
  <si>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</si>
  <si>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</si>
  <si>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</si>
  <si>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</si>
  <si>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</si>
  <si>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</si>
  <si>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</si>
  <si>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</si>
  <si>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</si>
  <si>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</si>
  <si>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</si>
  <si>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</si>
  <si>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</si>
  <si>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</si>
  <si>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</si>
  <si>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</si>
  <si>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</si>
  <si>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</si>
  <si>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</si>
  <si>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</si>
  <si>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</si>
  <si>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</si>
  <si>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</si>
  <si>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</si>
  <si>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</si>
  <si>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</si>
  <si>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</si>
  <si>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</si>
  <si>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</si>
  <si>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</si>
  <si>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</si>
  <si>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</si>
  <si>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</si>
  <si>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</si>
  <si>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</si>
  <si>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</si>
  <si>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</si>
  <si>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</si>
  <si>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</si>
  <si>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</si>
  <si>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</si>
  <si>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</si>
  <si>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</si>
  <si>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</si>
  <si>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</si>
  <si>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</si>
  <si>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</si>
  <si>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</si>
  <si>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</si>
  <si>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</si>
  <si>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</si>
  <si>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</si>
  <si>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</si>
  <si>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</si>
  <si>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</si>
  <si>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</si>
  <si>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</si>
  <si>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</si>
  <si>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</si>
  <si>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</si>
  <si>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</si>
  <si>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</si>
  <si>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</si>
  <si>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</si>
  <si>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</si>
  <si>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</si>
  <si>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</si>
  <si>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</si>
  <si>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</si>
  <si>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</si>
  <si>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</si>
  <si>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</si>
  <si>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</si>
  <si>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</si>
  <si>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</si>
  <si>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</si>
  <si>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</si>
  <si>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</si>
  <si>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</si>
  <si>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</si>
  <si>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</si>
  <si>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</si>
  <si>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</si>
  <si>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</si>
  <si>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</si>
  <si>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</si>
  <si>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</si>
  <si>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</si>
  <si>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</si>
  <si>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</si>
  <si>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</si>
  <si>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</si>
  <si>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</si>
  <si>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</si>
  <si>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</si>
  <si>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</si>
  <si>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</si>
  <si>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</si>
  <si>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</si>
  <si>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</si>
  <si>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</si>
  <si>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</si>
  <si>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</si>
  <si>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</si>
  <si>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</si>
  <si>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</si>
  <si>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</si>
  <si>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</si>
  <si>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</si>
  <si>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</si>
  <si>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</si>
  <si>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</si>
  <si>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</si>
  <si>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</si>
  <si>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</si>
  <si>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</si>
  <si>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</si>
  <si>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</si>
  <si>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</si>
  <si>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</si>
  <si>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</si>
  <si>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</si>
  <si>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</si>
  <si>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</si>
  <si>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</si>
  <si>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</si>
  <si>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</si>
  <si>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</si>
  <si>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</si>
  <si>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</si>
  <si>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</si>
  <si>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</si>
  <si>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</si>
  <si>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</si>
  <si>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</si>
  <si>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</si>
  <si>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</si>
  <si>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</si>
  <si>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Bieblo</t>
  </si>
  <si>
    <t>http://www.cultuurconnect.be/bieblo</t>
  </si>
  <si>
    <t>Bieblo - Vaste kost</t>
  </si>
  <si>
    <t>Bieblo - Variabele kost</t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</si>
  <si>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</si>
  <si>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</si>
  <si>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r>
      <t xml:space="preserve">Totaal Bieblo </t>
    </r>
    <r>
      <rPr>
        <sz val="12"/>
        <rFont val="Arial"/>
        <family val="2"/>
      </rPr>
      <t>(incl. btw)</t>
    </r>
  </si>
  <si>
    <r>
      <t xml:space="preserve">Totaal Bieblo </t>
    </r>
    <r>
      <rPr>
        <sz val="12"/>
        <rFont val="Arial"/>
        <family val="2"/>
      </rPr>
      <t>(excl. btw)</t>
    </r>
  </si>
  <si>
    <t>https://www.cultuurconnect.be/diensten/bieblo-leesinspiratie-voor-kinderen</t>
  </si>
  <si>
    <t>Deze berekening is geldig tot en met 31 december 2022.</t>
  </si>
  <si>
    <t>€ 0,012941 per inwoner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</si>
</sst>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Protection="1"/>
    <xf numFmtId="164" fontId="0" fillId="2" borderId="9" xfId="0" applyNumberFormat="1" applyFill="1" applyBorder="1" applyProtection="1"/>
    <xf numFmtId="165" fontId="3" fillId="2" borderId="9" xfId="0" applyNumberFormat="1" applyFont="1" applyFill="1" applyBorder="1" applyProtection="1"/>
    <xf numFmtId="0" fontId="2" fillId="2" borderId="9" xfId="0" applyFont="1" applyFill="1" applyBorder="1" applyProtection="1"/>
    <xf numFmtId="0" fontId="5" fillId="2" borderId="9" xfId="0" applyFont="1" applyFill="1" applyBorder="1" applyProtection="1"/>
    <xf numFmtId="164" fontId="5" fillId="2" borderId="10" xfId="0" applyNumberFormat="1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0" fontId="2" fillId="2" borderId="7" xfId="0" applyFont="1" applyFill="1" applyBorder="1" applyProtection="1"/>
    <xf numFmtId="165" fontId="2" fillId="2" borderId="7" xfId="0" applyNumberFormat="1" applyFont="1" applyFill="1" applyBorder="1" applyProtection="1"/>
    <xf numFmtId="0" fontId="5" fillId="2" borderId="7" xfId="0" applyFont="1" applyFill="1" applyBorder="1" applyProtection="1"/>
    <xf numFmtId="164" fontId="5" fillId="2" borderId="11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6" fillId="2" borderId="9" xfId="0" applyNumberFormat="1" applyFont="1" applyFill="1" applyBorder="1" applyProtection="1"/>
    <xf numFmtId="0" fontId="3" fillId="2" borderId="9" xfId="0" applyFont="1" applyFill="1" applyBorder="1" applyProtection="1"/>
    <xf numFmtId="0" fontId="6" fillId="2" borderId="9" xfId="0" applyFont="1" applyFill="1" applyBorder="1" applyProtection="1"/>
    <xf numFmtId="0" fontId="3" fillId="2" borderId="0" xfId="0" applyFont="1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/>
    <xf numFmtId="3" fontId="3" fillId="6" borderId="7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/>
    </xf>
    <xf numFmtId="0" fontId="8" fillId="2" borderId="0" xfId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6" fillId="2" borderId="0" xfId="0" applyFont="1" applyFill="1" applyAlignment="1" applyProtection="1">
      <alignment horizontal="center" vertical="center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485775</xdr:colOff>
      <xdr:row>8</xdr:row>
      <xdr:rowOff>114300</xdr:rowOff>
    </xdr:to>
    <xdr:pic>
      <xdr:nvPicPr>
        <xdr:cNvPr id="1025" name="Afbeelding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bieblo-leesinspiratie-voor-kinder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bieb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view="pageBreakPreview" zoomScaleNormal="100" zoomScaleSheetLayoutView="100" workbookViewId="0">
      <selection activeCell="G11" sqref="G11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  <c r="K3" s="1"/>
    </row>
    <row r="4" spans="1:11" x14ac:dyDescent="0.25">
      <c r="A4" s="23"/>
      <c r="B4" s="23"/>
      <c r="C4" s="23"/>
      <c r="D4" s="67" t="s">
        <v>334</v>
      </c>
      <c r="E4" s="67"/>
      <c r="F4" s="67"/>
      <c r="G4" s="67"/>
      <c r="H4" s="67"/>
      <c r="I4" s="67"/>
      <c r="J4" s="23"/>
      <c r="K4" s="1"/>
    </row>
    <row r="5" spans="1:11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  <c r="K5" s="1"/>
    </row>
    <row r="6" spans="1:11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  <c r="K6" s="1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1"/>
    </row>
    <row r="8" spans="1:11" x14ac:dyDescent="0.25">
      <c r="A8" s="23"/>
      <c r="B8" s="23"/>
      <c r="C8" s="23"/>
      <c r="D8" s="65" t="s">
        <v>342</v>
      </c>
      <c r="E8" s="66"/>
      <c r="F8" s="66"/>
      <c r="G8" s="66"/>
      <c r="H8" s="66"/>
      <c r="I8" s="66"/>
      <c r="J8" s="23"/>
      <c r="K8" s="1"/>
    </row>
    <row r="9" spans="1:1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1"/>
    </row>
    <row r="10" spans="1:11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1"/>
    </row>
    <row r="11" spans="1:11" ht="15.75" x14ac:dyDescent="0.25">
      <c r="A11" s="23"/>
      <c r="B11" s="26" t="s">
        <v>0</v>
      </c>
      <c r="C11" s="27"/>
      <c r="D11" s="28"/>
      <c r="E11" s="29"/>
      <c r="F11" s="28"/>
      <c r="G11" s="61"/>
      <c r="H11" s="28"/>
      <c r="I11" s="30"/>
      <c r="J11" s="25"/>
      <c r="K11" s="1"/>
    </row>
    <row r="12" spans="1:11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  <c r="K12" s="1"/>
    </row>
    <row r="13" spans="1:11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  <c r="K13" s="1"/>
    </row>
    <row r="14" spans="1:11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1"/>
    </row>
    <row r="15" spans="1:11" ht="16.5" thickBot="1" x14ac:dyDescent="0.3">
      <c r="A15" s="23"/>
      <c r="B15" s="36" t="s">
        <v>336</v>
      </c>
      <c r="C15" s="37"/>
      <c r="D15" s="38"/>
      <c r="E15" s="39"/>
      <c r="F15" s="39"/>
      <c r="G15" s="38">
        <f>180*1.21*115.74/108.22</f>
        <v>232.93450378857881</v>
      </c>
      <c r="H15" s="40"/>
      <c r="I15" s="41"/>
      <c r="J15" s="25"/>
      <c r="K15" s="1"/>
    </row>
    <row r="16" spans="1:11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  <c r="K16" s="1"/>
    </row>
    <row r="17" spans="1:11" ht="15.75" x14ac:dyDescent="0.25">
      <c r="A17" s="23"/>
      <c r="B17" s="45" t="s">
        <v>337</v>
      </c>
      <c r="C17" s="46"/>
      <c r="D17" s="47"/>
      <c r="E17" s="27"/>
      <c r="F17" s="27"/>
      <c r="G17" s="47">
        <f>G13*0.01*1.21*115.74/108.22</f>
        <v>0</v>
      </c>
      <c r="H17" s="48"/>
      <c r="I17" s="49"/>
      <c r="J17" s="25"/>
      <c r="K17" s="1"/>
    </row>
    <row r="18" spans="1:11" ht="16.5" thickBot="1" x14ac:dyDescent="0.3">
      <c r="A18" s="23"/>
      <c r="B18" s="34" t="s">
        <v>344</v>
      </c>
      <c r="C18" s="50"/>
      <c r="D18" s="35"/>
      <c r="E18" s="35"/>
      <c r="F18" s="50"/>
      <c r="G18" s="51"/>
      <c r="H18" s="52"/>
      <c r="I18" s="53"/>
      <c r="J18" s="25"/>
      <c r="K18" s="1"/>
    </row>
    <row r="19" spans="1:11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  <c r="K19" s="1"/>
    </row>
    <row r="20" spans="1:11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  <c r="K20" s="1"/>
    </row>
    <row r="21" spans="1:11" ht="16.5" thickBot="1" x14ac:dyDescent="0.3">
      <c r="A21" s="23"/>
      <c r="B21" s="36" t="s">
        <v>340</v>
      </c>
      <c r="C21" s="57"/>
      <c r="D21" s="38"/>
      <c r="E21" s="58"/>
      <c r="F21" s="58"/>
      <c r="G21" s="38">
        <f>SUM(G15+G17)</f>
        <v>232.93450378857881</v>
      </c>
      <c r="H21" s="59"/>
      <c r="I21" s="41"/>
      <c r="J21" s="25"/>
      <c r="K21" s="1"/>
    </row>
    <row r="22" spans="1:11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1"/>
    </row>
    <row r="23" spans="1:11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1"/>
    </row>
    <row r="24" spans="1:11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1"/>
    </row>
    <row r="25" spans="1:11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  <c r="K25" s="1"/>
    </row>
    <row r="26" spans="1:11" ht="15.75" x14ac:dyDescent="0.25">
      <c r="A26" s="23"/>
      <c r="B26" s="44" t="s">
        <v>343</v>
      </c>
      <c r="C26" s="25"/>
      <c r="D26" s="25"/>
      <c r="E26" s="25"/>
      <c r="F26" s="60"/>
      <c r="G26" s="25"/>
      <c r="H26" s="60"/>
      <c r="I26" s="25"/>
      <c r="J26" s="25"/>
      <c r="K26" s="1"/>
    </row>
    <row r="27" spans="1:11" ht="15.75" x14ac:dyDescent="0.25">
      <c r="A27" s="23"/>
      <c r="B27" s="1" t="s">
        <v>339</v>
      </c>
      <c r="C27" s="25"/>
      <c r="D27" s="25"/>
      <c r="E27" s="25"/>
      <c r="F27" s="60"/>
      <c r="G27" s="25"/>
      <c r="H27" s="60"/>
      <c r="I27" s="25"/>
      <c r="J27" s="25"/>
      <c r="K27" s="1"/>
    </row>
    <row r="28" spans="1:11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1"/>
    </row>
    <row r="29" spans="1:1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1"/>
    </row>
    <row r="30" spans="1:1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algorithmName="SHA-512" hashValue="vKLiCCA4ej+V3yj846ZJFqBN5cr62ZlnecPW+YIowoj9NXAwTsE5tHxmulcjt4YWmoyYOJwcebssuY5ysc7uUA==" saltValue="l5DC4sn5x/f7HujF4M882A==" spinCount="100000" sheet="1" selectLockedCells="1"/>
  <mergeCells count="1">
    <mergeCell ref="D4:I6"/>
  </mergeCells>
  <hyperlinks>
    <hyperlink ref="D8" r:id="rId1" xr:uid="{00000000-0004-0000-0000-000000000000}"/>
  </hyperlinks>
  <pageMargins left="0.7" right="0.7" top="0.75" bottom="0.75" header="0.3" footer="0.3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view="pageBreakPreview" topLeftCell="A5" zoomScaleNormal="100" zoomScaleSheetLayoutView="100" workbookViewId="0">
      <selection activeCell="D8" sqref="D8:I8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7" t="s">
        <v>334</v>
      </c>
      <c r="E4" s="67"/>
      <c r="F4" s="67"/>
      <c r="G4" s="67"/>
      <c r="H4" s="67"/>
      <c r="I4" s="67"/>
      <c r="J4" s="23"/>
    </row>
    <row r="5" spans="1:10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</row>
    <row r="6" spans="1:10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335</v>
      </c>
      <c r="E8" s="69"/>
      <c r="F8" s="69"/>
      <c r="G8" s="69"/>
      <c r="H8" s="69"/>
      <c r="I8" s="69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1">
        <f>'Berekeningstool - Bieblo incl. 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6.5" thickBot="1" x14ac:dyDescent="0.3">
      <c r="A13" s="23"/>
      <c r="B13" s="62" t="s">
        <v>1</v>
      </c>
      <c r="C13" s="50"/>
      <c r="D13" s="35"/>
      <c r="E13" s="35"/>
      <c r="F13" s="35"/>
      <c r="G13" s="63">
        <f>'Berekeningstool - Bieblo incl. '!G13</f>
        <v>0</v>
      </c>
      <c r="H13" s="35"/>
      <c r="I13" s="64"/>
      <c r="J13" s="25"/>
    </row>
    <row r="14" spans="1:10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6.5" thickBot="1" x14ac:dyDescent="0.3">
      <c r="A15" s="23"/>
      <c r="B15" s="36" t="s">
        <v>336</v>
      </c>
      <c r="C15" s="37"/>
      <c r="D15" s="38"/>
      <c r="E15" s="39"/>
      <c r="F15" s="39"/>
      <c r="G15" s="38">
        <f>'Berekeningstool - Bieblo incl. '!G15/1.21</f>
        <v>192.50785437072631</v>
      </c>
      <c r="H15" s="40"/>
      <c r="I15" s="41"/>
      <c r="J15" s="25"/>
    </row>
    <row r="16" spans="1:10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</row>
    <row r="17" spans="1:10" ht="15.75" x14ac:dyDescent="0.25">
      <c r="A17" s="23"/>
      <c r="B17" s="45" t="s">
        <v>337</v>
      </c>
      <c r="C17" s="46"/>
      <c r="D17" s="47"/>
      <c r="E17" s="27"/>
      <c r="F17" s="27"/>
      <c r="G17" s="47">
        <f>'Berekeningstool - Bieblo incl. '!G17/1.21</f>
        <v>0</v>
      </c>
      <c r="H17" s="48"/>
      <c r="I17" s="49"/>
      <c r="J17" s="25"/>
    </row>
    <row r="18" spans="1:10" ht="16.5" thickBot="1" x14ac:dyDescent="0.3">
      <c r="A18" s="23"/>
      <c r="B18" s="34"/>
      <c r="C18" s="50"/>
      <c r="D18" s="35"/>
      <c r="E18" s="35"/>
      <c r="F18" s="50"/>
      <c r="G18" s="51"/>
      <c r="H18" s="52"/>
      <c r="I18" s="53"/>
      <c r="J18" s="25"/>
    </row>
    <row r="19" spans="1:10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</row>
    <row r="20" spans="1:10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</row>
    <row r="21" spans="1:10" ht="16.5" thickBot="1" x14ac:dyDescent="0.3">
      <c r="A21" s="23"/>
      <c r="B21" s="36" t="s">
        <v>341</v>
      </c>
      <c r="C21" s="57"/>
      <c r="D21" s="38"/>
      <c r="E21" s="58"/>
      <c r="F21" s="58"/>
      <c r="G21" s="38">
        <f>SUM(G15+G17)</f>
        <v>192.50785437072631</v>
      </c>
      <c r="H21" s="59"/>
      <c r="I21" s="41"/>
      <c r="J21" s="25"/>
    </row>
    <row r="22" spans="1:10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</row>
    <row r="26" spans="1:10" ht="15.75" x14ac:dyDescent="0.25">
      <c r="A26" s="23"/>
      <c r="B26" s="44" t="str">
        <f>'Berekeningstool - Bieblo incl. '!B26</f>
        <v>Deze berekening is geldig tot en met 31 december 2022.</v>
      </c>
      <c r="C26" s="25"/>
      <c r="D26" s="25"/>
      <c r="E26" s="25"/>
      <c r="F26" s="60"/>
      <c r="G26" s="25"/>
      <c r="H26" s="60"/>
      <c r="I26" s="25"/>
      <c r="J26" s="25"/>
    </row>
    <row r="27" spans="1:10" ht="15.75" x14ac:dyDescent="0.25">
      <c r="A27" s="23"/>
      <c r="B27" s="1" t="s">
        <v>338</v>
      </c>
      <c r="C27" s="25"/>
      <c r="D27" s="25"/>
      <c r="E27" s="25"/>
      <c r="F27" s="60"/>
      <c r="G27" s="25"/>
      <c r="H27" s="60"/>
      <c r="I27" s="25"/>
      <c r="J27" s="25"/>
    </row>
    <row r="28" spans="1:10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sheet="1" selectLockedCells="1"/>
  <mergeCells count="2">
    <mergeCell ref="D4:I6"/>
    <mergeCell ref="D8:I8"/>
  </mergeCells>
  <hyperlinks>
    <hyperlink ref="D8" r:id="rId1" xr:uid="{00000000-0004-0000-0100-000000000000}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Bieblo incl. </vt:lpstr>
      <vt:lpstr>Berekeningstool - Bieblo excl.</vt:lpstr>
      <vt:lpstr>Gegevens 2018</vt:lpstr>
      <vt:lpstr>'Berekeningstool - Bieblo excl.'!Afdrukbereik</vt:lpstr>
      <vt:lpstr>'Berekeningstool - Bieblo incl.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</cp:lastModifiedBy>
  <dcterms:created xsi:type="dcterms:W3CDTF">2018-07-09T08:57:46Z</dcterms:created>
  <dcterms:modified xsi:type="dcterms:W3CDTF">2022-01-11T14:28:42Z</dcterms:modified>
</cp:coreProperties>
</file>