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"/>
    </mc:Choice>
  </mc:AlternateContent>
  <xr:revisionPtr revIDLastSave="0" documentId="8_{AD3D3DE3-2794-4951-9D05-8025D5BD9100}" xr6:coauthVersionLast="36" xr6:coauthVersionMax="36" xr10:uidLastSave="{00000000-0000-0000-0000-000000000000}"/>
  <bookViews>
    <workbookView xWindow="0" yWindow="0" windowWidth="16425" windowHeight="11070" xr2:uid="{00000000-000D-0000-FFFF-FFFF00000000}"/>
  </bookViews>
  <sheets>
    <sheet name="Berekeningstool - Leestipper I" sheetId="1" r:id="rId1"/>
    <sheet name="Berekeningstool - Leestipper E" sheetId="3" r:id="rId2"/>
    <sheet name="Gegevens 2018" sheetId="2" state="hidden" r:id="rId3"/>
  </sheets>
  <definedNames>
    <definedName name="_xlnm.Print_Area" localSheetId="1">'Berekeningstool - Leestipper E'!$A$1:$J$30</definedName>
    <definedName name="_xlnm.Print_Area" localSheetId="0">'Berekeningstool - Leestipper I'!$A$1:$K$30</definedName>
  </definedNames>
  <calcPr calcId="191029"/>
</workbook>
</file>

<file path=xl/calcChain.xml><?xml version="1.0" encoding="utf-8"?>
<calcChain xmlns="http://schemas.openxmlformats.org/spreadsheetml/2006/main">
  <c r="G17" i="1" l="1"/>
  <c r="G15" i="1"/>
  <c r="B26" i="3" l="1"/>
  <c r="G17" i="3" l="1"/>
  <c r="G15" i="3" l="1"/>
  <c r="G21" i="3" s="1"/>
  <c r="G11" i="3"/>
  <c r="G21" i="1"/>
</calcChain>
</file>

<file path=xl/sharedStrings.xml><?xml version="1.0" encoding="utf-8"?>
<sst xmlns="http://schemas.openxmlformats.org/spreadsheetml/2006/main" count="661" uniqueCount="344">
  <si>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</si>
  <si>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</si>
  <si>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</si>
  <si>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</si>
  <si>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</si>
  <si>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</si>
  <si>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</si>
  <si>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</si>
  <si>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</si>
  <si>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</si>
  <si>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</si>
  <si>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</si>
  <si>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</si>
  <si>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</si>
  <si>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</si>
  <si>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</si>
  <si>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</si>
  <si>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</si>
  <si>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</si>
  <si>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</si>
  <si>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</si>
  <si>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</si>
  <si>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</si>
  <si>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</si>
  <si>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</si>
  <si>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</si>
  <si>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</si>
  <si>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</si>
  <si>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</si>
  <si>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</si>
  <si>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</si>
  <si>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</si>
  <si>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</si>
  <si>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</si>
  <si>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</si>
  <si>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</si>
  <si>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</si>
  <si>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</si>
  <si>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</si>
  <si>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</si>
  <si>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</si>
  <si>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</si>
  <si>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</si>
  <si>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</si>
  <si>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</si>
  <si>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</si>
  <si>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</si>
  <si>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</si>
  <si>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</si>
  <si>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</si>
  <si>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</si>
  <si>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</si>
  <si>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</si>
  <si>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</si>
  <si>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</si>
  <si>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</si>
  <si>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</si>
  <si>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</si>
  <si>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</si>
  <si>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</si>
  <si>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</si>
  <si>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</si>
  <si>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</si>
  <si>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</si>
  <si>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</si>
  <si>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</si>
  <si>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</si>
  <si>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</si>
  <si>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</si>
  <si>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</si>
  <si>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</si>
  <si>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</si>
  <si>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</si>
  <si>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</si>
  <si>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</si>
  <si>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</si>
  <si>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</si>
  <si>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</si>
  <si>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</si>
  <si>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</si>
  <si>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</si>
  <si>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</si>
  <si>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</si>
  <si>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</si>
  <si>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</si>
  <si>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</si>
  <si>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</si>
  <si>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</si>
  <si>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</si>
  <si>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</si>
  <si>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</si>
  <si>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</si>
  <si>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</si>
  <si>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</si>
  <si>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</si>
  <si>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</si>
  <si>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</si>
  <si>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</si>
  <si>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</si>
  <si>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</si>
  <si>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</si>
  <si>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</si>
  <si>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</si>
  <si>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</si>
  <si>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</si>
  <si>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</si>
  <si>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</si>
  <si>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</si>
  <si>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</si>
  <si>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</si>
  <si>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</si>
  <si>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</si>
  <si>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</si>
  <si>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</si>
  <si>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</si>
  <si>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</si>
  <si>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</si>
  <si>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</si>
  <si>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</si>
  <si>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</si>
  <si>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</si>
  <si>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</si>
  <si>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</si>
  <si>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</si>
  <si>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</si>
  <si>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</si>
  <si>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</si>
  <si>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</si>
  <si>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</si>
  <si>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</si>
  <si>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</si>
  <si>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</si>
  <si>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</si>
  <si>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</si>
  <si>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</si>
  <si>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</si>
  <si>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</si>
  <si>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</si>
  <si>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</si>
  <si>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</si>
  <si>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</si>
  <si>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</si>
  <si>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</si>
  <si>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</si>
  <si>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</si>
  <si>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</si>
  <si>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</si>
  <si>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</si>
  <si>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</si>
  <si>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</si>
  <si>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</si>
  <si>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</si>
  <si>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</si>
  <si>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</si>
  <si>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</si>
  <si>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</si>
  <si>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</si>
  <si>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</si>
  <si>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</si>
  <si>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</si>
  <si>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</si>
  <si>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</si>
  <si>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</si>
  <si>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</si>
  <si>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</si>
  <si>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</si>
  <si>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</si>
  <si>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</si>
  <si>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</si>
  <si>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</si>
  <si>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</si>
  <si>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</si>
  <si>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</si>
  <si>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</si>
  <si>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</si>
  <si>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</si>
  <si>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</si>
  <si>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</si>
  <si>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</si>
  <si>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</si>
  <si>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</si>
  <si>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</si>
  <si>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</si>
  <si>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</si>
  <si>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</si>
  <si>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</si>
  <si>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</si>
  <si>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</si>
  <si>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</si>
  <si>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</si>
  <si>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</si>
  <si>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</si>
  <si>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</si>
  <si>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</si>
  <si>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</si>
  <si>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</si>
  <si>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</si>
  <si>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</si>
  <si>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</si>
  <si>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</si>
  <si>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</si>
  <si>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</si>
  <si>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</si>
  <si>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</si>
  <si>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</si>
  <si>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</si>
  <si>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</si>
  <si>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</si>
  <si>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</si>
  <si>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</si>
  <si>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</si>
  <si>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</si>
  <si>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</si>
  <si>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</si>
  <si>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</si>
  <si>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</si>
  <si>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</si>
  <si>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</si>
  <si>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</si>
  <si>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</si>
  <si>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</si>
  <si>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</si>
  <si>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</si>
  <si>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</si>
  <si>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</si>
  <si>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</si>
  <si>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</si>
  <si>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</si>
  <si>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</si>
  <si>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</si>
  <si>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</si>
  <si>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</si>
  <si>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</si>
  <si>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</si>
  <si>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</si>
  <si>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</si>
  <si>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</si>
  <si>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</si>
  <si>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</si>
  <si>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</si>
  <si>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</si>
  <si>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</si>
  <si>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</si>
  <si>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</si>
  <si>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</si>
  <si>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</si>
  <si>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</si>
  <si>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</si>
  <si>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</si>
  <si>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</si>
  <si>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</si>
  <si>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</si>
  <si>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</si>
  <si>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</si>
  <si>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</si>
  <si>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</si>
  <si>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</si>
  <si>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</si>
  <si>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</si>
  <si>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</si>
  <si>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</si>
  <si>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</si>
  <si>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</si>
  <si>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</si>
  <si>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</si>
  <si>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</si>
  <si>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</si>
  <si>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</si>
  <si>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</si>
  <si>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</si>
  <si>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</si>
  <si>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</si>
  <si>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</si>
  <si>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</si>
  <si>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</si>
  <si>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</si>
  <si>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</si>
  <si>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</si>
  <si>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</si>
  <si>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</si>
  <si>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</si>
  <si>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</si>
  <si>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</si>
  <si>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</si>
  <si>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</si>
  <si>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</si>
  <si>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</si>
  <si>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</si>
  <si>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</si>
  <si>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</si>
  <si>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</si>
  <si>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</si>
  <si>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</si>
  <si>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</si>
  <si>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</si>
  <si>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</si>
  <si>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</si>
  <si>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</si>
  <si>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</si>
  <si>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</si>
  <si>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</si>
  <si>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</si>
  <si>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</si>
  <si>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</si>
  <si>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</si>
  <si>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</si>
  <si>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</si>
  <si>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</si>
  <si>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</si>
  <si>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</si>
  <si>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</si>
  <si>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</si>
  <si>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</si>
  <si>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</si>
  <si>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</si>
  <si>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</si>
  <si>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</si>
  <si>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</si>
  <si>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</si>
  <si>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</si>
  <si>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</si>
  <si>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</si>
  <si>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</si>
  <si>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</si>
  <si>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</si>
  <si>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</si>
  <si>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</si>
  <si>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</si>
  <si>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</si>
  <si>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</si>
  <si>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</si>
  <si>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</si>
  <si>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</si>
  <si>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</si>
  <si>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</si>
  <si>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</si>
  <si>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https://www.cultuurconnect.be/diensten/mijnleestipper</t>
  </si>
  <si>
    <t>Mijn Leestipper</t>
  </si>
  <si>
    <t>Mijn Leestipper - Vaste kost</t>
  </si>
  <si>
    <t>Mijn Leestipper - Variabele kost</t>
  </si>
  <si>
    <r>
      <t xml:space="preserve">Totaal Mijn Leestipper </t>
    </r>
    <r>
      <rPr>
        <sz val="12"/>
        <rFont val="Arial"/>
        <family val="2"/>
      </rPr>
      <t>(incl. btw)</t>
    </r>
  </si>
  <si>
    <r>
      <t xml:space="preserve">Totaal Mijn Leestipper </t>
    </r>
    <r>
      <rPr>
        <sz val="12"/>
        <rFont val="Arial"/>
        <family val="2"/>
      </rPr>
      <t>(excl. btw)</t>
    </r>
  </si>
  <si>
    <t>Deze berekening is geldig tot en met 31 december 2022.</t>
  </si>
  <si>
    <t>€ 0,05823 per inwoner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</si>
</sst>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8" fillId="0" borderId="0" xfId="1" applyAlignment="1">
      <alignment horizont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mijnleestipp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mijnleestip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5" t="s">
        <v>337</v>
      </c>
      <c r="E4" s="65"/>
      <c r="F4" s="65"/>
      <c r="G4" s="65"/>
      <c r="H4" s="65"/>
      <c r="I4" s="65"/>
      <c r="J4" s="23"/>
      <c r="K4" s="1"/>
    </row>
    <row r="5" spans="1:11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  <c r="K5" s="1"/>
    </row>
    <row r="6" spans="1:11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6" t="s">
        <v>336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338</v>
      </c>
      <c r="C15" s="37"/>
      <c r="D15" s="38"/>
      <c r="E15" s="39"/>
      <c r="F15" s="39"/>
      <c r="G15" s="38">
        <f>180*1.21*115.74/108.22</f>
        <v>232.93450378857881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339</v>
      </c>
      <c r="C17" s="46"/>
      <c r="D17" s="47"/>
      <c r="E17" s="27"/>
      <c r="F17" s="27"/>
      <c r="G17" s="47">
        <f>G13*0.045*1.21*115.74/108.22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343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340</v>
      </c>
      <c r="C21" s="57"/>
      <c r="D21" s="38"/>
      <c r="E21" s="58"/>
      <c r="F21" s="58"/>
      <c r="G21" s="38">
        <f>SUM(G15+G17)</f>
        <v>232.93450378857881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342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335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0H0V5a/OywLquCCbO3UD8UaC9qeNTXgk1c9tBbOsiDATfIBhjyB1dq1pMplarwvT53F6JqtoAzhKOWCAfUES9A==" saltValue="6g7TqYWMhxdMYL96+2iopA==" spinCount="100000" sheet="1" selectLockedCells="1"/>
  <mergeCells count="2">
    <mergeCell ref="D4:I6"/>
    <mergeCell ref="D8:I8"/>
  </mergeCells>
  <hyperlinks>
    <hyperlink ref="D8" r:id="rId1" xr:uid="{00000000-0004-0000-0000-000000000000}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4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5" t="s">
        <v>337</v>
      </c>
      <c r="E4" s="65"/>
      <c r="F4" s="65"/>
      <c r="G4" s="65"/>
      <c r="H4" s="65"/>
      <c r="I4" s="65"/>
      <c r="J4" s="23"/>
    </row>
    <row r="5" spans="1:10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336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Leestipper I'!G11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338</v>
      </c>
      <c r="C15" s="37"/>
      <c r="D15" s="38"/>
      <c r="E15" s="39"/>
      <c r="F15" s="39"/>
      <c r="G15" s="38">
        <f>'Berekeningstool - Leestipper I'!G15/1.21</f>
        <v>192.50785437072631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339</v>
      </c>
      <c r="C17" s="46"/>
      <c r="D17" s="47"/>
      <c r="E17" s="27"/>
      <c r="F17" s="27"/>
      <c r="G17" s="47">
        <f>G13*0.045*109.04/108.22</f>
        <v>0</v>
      </c>
      <c r="H17" s="48"/>
      <c r="I17" s="49"/>
      <c r="J17" s="25"/>
    </row>
    <row r="18" spans="1:10" ht="16.5" thickBot="1" x14ac:dyDescent="0.3">
      <c r="A18" s="23"/>
      <c r="B18" s="34"/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192.50785437072631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tr">
        <f>'Berekeningstool - Leestipper I'!B26</f>
        <v>Deze berekening is geldig tot en met 31 december 2022.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334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2">
    <mergeCell ref="D4:I6"/>
    <mergeCell ref="D8:I8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Leestipper I</vt:lpstr>
      <vt:lpstr>Berekeningstool - Leestipper E</vt:lpstr>
      <vt:lpstr>Gegevens 2018</vt:lpstr>
      <vt:lpstr>'Berekeningstool - Leestipper E'!Afdrukbereik</vt:lpstr>
      <vt:lpstr>'Berekeningstool - Leestipper I'!Afdrukbereik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2022-01-11T14:42:06Z</dcterms:modified>
</cp:coreProperties>
</file>